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Area" localSheetId="0">'F1_ESF'!$A$1:$H$82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<sst xmlns="http://schemas.openxmlformats.org/spreadsheetml/2006/main" count="127" uniqueCount="124">
  <si>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</si>
  <si>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</si>
  <si>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</si>
  <si>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</si>
  <si>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</si>
  <si>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</si>
  <si>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</si>
  <si>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</si>
  <si>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</si>
  <si>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</si>
  <si>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</si>
  <si>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</si>
  <si>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</si>
  <si>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</si>
  <si>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</si>
  <si>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</si>
  <si>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</si>
  <si>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</si>
  <si>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</si>
  <si>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</si>
  <si>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</si>
  <si>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</si>
  <si>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</si>
  <si>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</si>
  <si>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</si>
  <si>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</si>
  <si>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</si>
  <si>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</si>
  <si>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</si>
  <si>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</si>
  <si>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</si>
  <si>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</si>
  <si>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</si>
  <si>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</si>
  <si>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</si>
  <si>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</si>
  <si>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</si>
  <si>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</si>
  <si>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</si>
  <si>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</si>
  <si>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</si>
  <si>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</si>
  <si>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</si>
  <si>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</si>
  <si>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</si>
  <si>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</si>
  <si>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</si>
  <si>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</si>
  <si>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</si>
  <si>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</si>
  <si>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</si>
  <si>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</si>
  <si>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</si>
  <si>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</si>
  <si>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</si>
  <si>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</si>
  <si>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</si>
  <si>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</si>
  <si>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</si>
  <si>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</si>
  <si>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</si>
  <si>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</si>
  <si>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</si>
  <si>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</si>
  <si>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</si>
  <si>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</si>
  <si>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</si>
  <si>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</si>
  <si>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</si>
  <si>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</si>
  <si>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</si>
  <si>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</si>
  <si>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</si>
  <si>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</si>
  <si>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</si>
  <si>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</si>
  <si>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</si>
  <si>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</si>
  <si>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</si>
  <si>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</si>
  <si>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</si>
  <si>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</si>
  <si>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</si>
  <si>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</si>
  <si>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</si>
  <si>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</si>
  <si>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</si>
  <si>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</si>
  <si>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</si>
  <si>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</si>
  <si>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</si>
  <si>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</si>
  <si>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</si>
  <si>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</si>
  <si>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</si>
  <si>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</si>
  <si>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</si>
  <si>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</si>
  <si>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</si>
  <si>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</si>
  <si>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</si>
  <si>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</si>
  <si>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</si>
  <si>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</si>
  <si>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</si>
  <si>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</si>
  <si>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</si>
  <si>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</si>
  <si>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</si>
  <si>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</si>
  <si>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</si>
  <si>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</si>
  <si>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</si>
  <si>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</si>
  <si>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</si>
  <si>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</si>
  <si>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</si>
  <si>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</si>
  <si>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</si>
  <si>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</si>
  <si>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POLITÉCNICA DE HUEJUTLA (a)</t>
  </si>
  <si>
    <t>Al 31 de diciembre de 2020 y al 30 de Septiembre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</si>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</sst>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view="pageBreakPreview" zoomScale="90" zoomScaleSheetLayoutView="90" zoomScalePageLayoutView="0" workbookViewId="0" topLeftCell="A1">
      <pane ySplit="6" topLeftCell="A7" activePane="bottomLeft" state="frozen"/>
      <selection pane="topLeft" activeCell="A1" sqref="A1"/>
      <selection pane="bottomLeft" activeCell="I26" sqref="I26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8" width="3.421875" style="1" customWidth="1"/>
    <col min="9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7250710.68</v>
      </c>
      <c r="D9" s="9">
        <f>SUM(D10:D16)</f>
        <v>2804067.69</v>
      </c>
      <c r="E9" s="11" t="s">
        <v>8</v>
      </c>
      <c r="F9" s="9">
        <f>SUM(F10:F18)</f>
        <v>2051817.2800000003</v>
      </c>
      <c r="G9" s="9">
        <f>SUM(G10:G18)</f>
        <v>3479853.79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535076.47</v>
      </c>
      <c r="G10" s="9">
        <v>721409.53</v>
      </c>
    </row>
    <row r="11" spans="2:7" ht="12.75">
      <c r="B11" s="12" t="s">
        <v>11</v>
      </c>
      <c r="C11" s="9">
        <v>7250710.68</v>
      </c>
      <c r="D11" s="9">
        <v>2804067.69</v>
      </c>
      <c r="E11" s="13" t="s">
        <v>12</v>
      </c>
      <c r="F11" s="9">
        <v>87628.32</v>
      </c>
      <c r="G11" s="9">
        <v>1008931.26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2277.64</v>
      </c>
      <c r="G14" s="9">
        <v>2277.64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1426834.85</v>
      </c>
      <c r="G16" s="9">
        <v>1747235.36</v>
      </c>
    </row>
    <row r="17" spans="2:7" ht="12.75">
      <c r="B17" s="10" t="s">
        <v>23</v>
      </c>
      <c r="C17" s="9">
        <f>SUM(C18:C24)</f>
        <v>1666.58</v>
      </c>
      <c r="D17" s="9">
        <f>SUM(D18:D24)</f>
        <v>683.83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837.19</v>
      </c>
      <c r="D19" s="9">
        <v>837.19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829.39</v>
      </c>
      <c r="D20" s="9">
        <v>-153.36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7252377.26</v>
      </c>
      <c r="D47" s="9">
        <f>D9+D17+D25+D31+D37+D38+D41</f>
        <v>2804751.52</v>
      </c>
      <c r="E47" s="8" t="s">
        <v>82</v>
      </c>
      <c r="F47" s="9">
        <f>F9+F19+F23+F26+F27+F31+F38+F42</f>
        <v>2051817.2800000003</v>
      </c>
      <c r="G47" s="9">
        <f>G9+G19+G23+G26+G27+G31+G38+G42</f>
        <v>3479853.79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6976093.99</v>
      </c>
      <c r="D53" s="9">
        <v>6976093.99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174035.02</v>
      </c>
      <c r="D54" s="9">
        <v>174035.02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-4547699.38</v>
      </c>
      <c r="D55" s="9">
        <v>-4547699.38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2051817.2800000003</v>
      </c>
      <c r="G59" s="9">
        <f>G47+G57</f>
        <v>3479853.79</v>
      </c>
    </row>
    <row r="60" spans="2:7" ht="25.5">
      <c r="B60" s="6" t="s">
        <v>102</v>
      </c>
      <c r="C60" s="9">
        <f>SUM(C50:C58)</f>
        <v>2602429.63</v>
      </c>
      <c r="D60" s="9">
        <f>SUM(D50:D58)</f>
        <v>2602429.63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9854806.89</v>
      </c>
      <c r="D62" s="9">
        <f>D47+D60</f>
        <v>5407181.15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7802989.61</v>
      </c>
      <c r="G68" s="9">
        <f>SUM(G69:G73)</f>
        <v>1927327.36</v>
      </c>
    </row>
    <row r="69" spans="2:7" ht="12.75">
      <c r="B69" s="10"/>
      <c r="C69" s="9"/>
      <c r="D69" s="9"/>
      <c r="E69" s="11" t="s">
        <v>110</v>
      </c>
      <c r="F69" s="9">
        <v>5040417.51</v>
      </c>
      <c r="G69" s="9">
        <v>-1969017.84</v>
      </c>
    </row>
    <row r="70" spans="2:7" ht="12.75">
      <c r="B70" s="10"/>
      <c r="C70" s="9"/>
      <c r="D70" s="9"/>
      <c r="E70" s="11" t="s">
        <v>111</v>
      </c>
      <c r="F70" s="9">
        <v>942766.15</v>
      </c>
      <c r="G70" s="9">
        <v>2911783.99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92.82</v>
      </c>
      <c r="G72" s="9">
        <v>92.82</v>
      </c>
    </row>
    <row r="73" spans="2:7" ht="12.75">
      <c r="B73" s="10"/>
      <c r="C73" s="9"/>
      <c r="D73" s="9"/>
      <c r="E73" s="11" t="s">
        <v>114</v>
      </c>
      <c r="F73" s="9">
        <v>1819713.13</v>
      </c>
      <c r="G73" s="9">
        <v>984468.39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7802989.61</v>
      </c>
      <c r="G79" s="9">
        <f>G63+G68+G75</f>
        <v>1927327.36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9854806.89</v>
      </c>
      <c r="G81" s="9">
        <f>G59+G79</f>
        <v>5407181.15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2016-12-20T19:33:34Z</cp:lastPrinted>
  <dcterms:created xsi:type="dcterms:W3CDTF">2016-10-11T18:36:49Z</dcterms:created>
  <dcterms:modified xsi:type="dcterms:W3CDTF">2021-10-12T16:27:16Z</dcterms:modified>
  <cp:category/>
  <cp:version/>
  <cp:contentType/>
  <cp:contentStatus/>
</cp:coreProperties>
</file>